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AMS\Reports &amp; Communications\Website-OAG KEEP\data about our work\Fraud data\"/>
    </mc:Choice>
  </mc:AlternateContent>
  <bookViews>
    <workbookView xWindow="0" yWindow="0" windowWidth="28800" windowHeight="14235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C22" i="1"/>
  <c r="D22" i="1"/>
  <c r="E22" i="1"/>
  <c r="F22" i="1"/>
  <c r="G22" i="1"/>
  <c r="H22" i="1"/>
  <c r="I22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</calcChain>
</file>

<file path=xl/sharedStrings.xml><?xml version="1.0" encoding="utf-8"?>
<sst xmlns="http://schemas.openxmlformats.org/spreadsheetml/2006/main" count="43" uniqueCount="40">
  <si>
    <t>Schools</t>
  </si>
  <si>
    <t>Central Government</t>
  </si>
  <si>
    <t>Local Government</t>
  </si>
  <si>
    <t>Key</t>
  </si>
  <si>
    <t>Total %</t>
  </si>
  <si>
    <t>Total</t>
  </si>
  <si>
    <t>Subtotal</t>
  </si>
  <si>
    <t>State-owned enterprises</t>
  </si>
  <si>
    <t>Rural education activities programmes</t>
  </si>
  <si>
    <t>Government departments</t>
  </si>
  <si>
    <t>Tertiary education institutions</t>
  </si>
  <si>
    <t>Other Crown entities</t>
  </si>
  <si>
    <t>District health boards</t>
  </si>
  <si>
    <t>Crown research institutes</t>
  </si>
  <si>
    <t xml:space="preserve">Other central government </t>
  </si>
  <si>
    <t>Port companies</t>
  </si>
  <si>
    <t>Fish and game councils</t>
  </si>
  <si>
    <t>Administering bodies and boards</t>
  </si>
  <si>
    <t>Other local government</t>
  </si>
  <si>
    <t>Local authorities</t>
  </si>
  <si>
    <t>Licensing and community trusts</t>
  </si>
  <si>
    <t>Energy companies</t>
  </si>
  <si>
    <t>Council-controlled organisations</t>
  </si>
  <si>
    <t>Cemetery trustees</t>
  </si>
  <si>
    <t>Airports</t>
  </si>
  <si>
    <t>Other</t>
  </si>
  <si>
    <t>Policies and procedures were inadequate</t>
  </si>
  <si>
    <t>Policies and procedures were not followed</t>
  </si>
  <si>
    <t>Poor segregation of duties</t>
  </si>
  <si>
    <t>Easy access to cash</t>
  </si>
  <si>
    <t>Overrode an internal control</t>
  </si>
  <si>
    <t>Didn't think they would get caught</t>
  </si>
  <si>
    <t>B7</t>
  </si>
  <si>
    <t>B6</t>
  </si>
  <si>
    <t>B5</t>
  </si>
  <si>
    <t>B4</t>
  </si>
  <si>
    <t>B3</t>
  </si>
  <si>
    <t>B2</t>
  </si>
  <si>
    <t>B1</t>
  </si>
  <si>
    <t>2018-19 Methods for comtting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</si>
</sst>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>
      <alignment wrapText="1"/>
    </xf>
    <xf numFmtId="0" fontId="9" fillId="0" borderId="0">
      <alignment wrapText="1"/>
    </xf>
  </cellStyleXfs>
  <cellXfs count="26">
    <xf numFmtId="0" fontId="0" fillId="0" borderId="0" xfId="0"/>
    <xf numFmtId="0" fontId="2" fillId="0" borderId="0" xfId="0" applyFont="1"/>
    <xf numFmtId="0" fontId="4" fillId="0" borderId="0" xfId="2" applyFont="1">
      <alignment wrapText="1"/>
    </xf>
    <xf numFmtId="0" fontId="4" fillId="2" borderId="1" xfId="2" applyFont="1" applyFill="1" applyBorder="1">
      <alignment wrapText="1"/>
    </xf>
    <xf numFmtId="0" fontId="4" fillId="0" borderId="1" xfId="2" applyFont="1" applyFill="1" applyBorder="1">
      <alignment wrapText="1"/>
    </xf>
    <xf numFmtId="0" fontId="4" fillId="0" borderId="0" xfId="2" applyFont="1" applyFill="1" applyBorder="1">
      <alignment wrapText="1"/>
    </xf>
    <xf numFmtId="0" fontId="4" fillId="3" borderId="1" xfId="2" applyFont="1" applyFill="1" applyBorder="1">
      <alignment wrapText="1"/>
    </xf>
    <xf numFmtId="0" fontId="4" fillId="4" borderId="1" xfId="2" applyFont="1" applyFill="1" applyBorder="1">
      <alignment wrapText="1"/>
    </xf>
    <xf numFmtId="0" fontId="5" fillId="0" borderId="0" xfId="2" applyFont="1" applyFill="1" applyBorder="1" applyAlignment="1">
      <alignment horizontal="right" wrapText="1"/>
    </xf>
    <xf numFmtId="164" fontId="6" fillId="0" borderId="0" xfId="2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5" borderId="3" xfId="3" applyFont="1" applyFill="1" applyBorder="1" applyAlignment="1" applyProtection="1">
      <alignment horizontal="center" vertical="top" wrapText="1" readingOrder="1"/>
      <protection locked="0"/>
    </xf>
    <xf numFmtId="0" fontId="8" fillId="4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top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60" zoomScaleNormal="160" workbookViewId="0">
      <selection activeCell="H16" sqref="H16"/>
    </sheetView>
  </sheetViews>
  <sheetFormatPr defaultRowHeight="15" x14ac:dyDescent="0.25"/>
  <cols>
    <col min="1" max="1" width="26.140625" bestFit="1" customWidth="1"/>
    <col min="2" max="2" width="40.28515625" customWidth="1"/>
  </cols>
  <sheetData>
    <row r="1" spans="1:10" x14ac:dyDescent="0.25">
      <c r="A1" s="25" t="s">
        <v>39</v>
      </c>
      <c r="B1" s="23"/>
      <c r="C1" s="24" t="s">
        <v>38</v>
      </c>
      <c r="D1" s="24" t="s">
        <v>37</v>
      </c>
      <c r="E1" s="24" t="s">
        <v>36</v>
      </c>
      <c r="F1" s="24" t="s">
        <v>35</v>
      </c>
      <c r="G1" s="24" t="s">
        <v>34</v>
      </c>
      <c r="H1" s="24" t="s">
        <v>33</v>
      </c>
      <c r="I1" s="24" t="s">
        <v>32</v>
      </c>
      <c r="J1" s="1"/>
    </row>
    <row r="2" spans="1:10" ht="45" x14ac:dyDescent="0.25">
      <c r="A2" s="23"/>
      <c r="B2" s="23"/>
      <c r="C2" s="22" t="s">
        <v>31</v>
      </c>
      <c r="D2" s="22" t="s">
        <v>30</v>
      </c>
      <c r="E2" s="22" t="s">
        <v>29</v>
      </c>
      <c r="F2" s="22" t="s">
        <v>28</v>
      </c>
      <c r="G2" s="22" t="s">
        <v>27</v>
      </c>
      <c r="H2" s="22" t="s">
        <v>26</v>
      </c>
      <c r="I2" s="22" t="s">
        <v>25</v>
      </c>
      <c r="J2" s="1"/>
    </row>
    <row r="3" spans="1:10" x14ac:dyDescent="0.25">
      <c r="A3" s="14"/>
      <c r="B3" s="21" t="s">
        <v>24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1"/>
    </row>
    <row r="4" spans="1:10" x14ac:dyDescent="0.25">
      <c r="A4" s="14"/>
      <c r="B4" s="21" t="s">
        <v>23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1"/>
    </row>
    <row r="5" spans="1:10" x14ac:dyDescent="0.25">
      <c r="A5" s="14"/>
      <c r="B5" s="21" t="s">
        <v>22</v>
      </c>
      <c r="C5" s="20">
        <v>0</v>
      </c>
      <c r="D5" s="20">
        <v>0</v>
      </c>
      <c r="E5" s="20">
        <v>1</v>
      </c>
      <c r="F5" s="20">
        <v>0</v>
      </c>
      <c r="G5" s="20">
        <v>0</v>
      </c>
      <c r="H5" s="20">
        <v>2</v>
      </c>
      <c r="I5" s="20">
        <v>1</v>
      </c>
      <c r="J5" s="1"/>
    </row>
    <row r="6" spans="1:10" x14ac:dyDescent="0.25">
      <c r="A6" s="14"/>
      <c r="B6" s="21" t="s">
        <v>21</v>
      </c>
      <c r="C6" s="20">
        <v>0</v>
      </c>
      <c r="D6" s="20">
        <v>2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1"/>
    </row>
    <row r="7" spans="1:10" x14ac:dyDescent="0.25">
      <c r="A7" s="14"/>
      <c r="B7" s="21" t="s">
        <v>20</v>
      </c>
      <c r="C7" s="20">
        <v>0</v>
      </c>
      <c r="D7" s="20">
        <v>1</v>
      </c>
      <c r="E7" s="20">
        <v>1</v>
      </c>
      <c r="F7" s="20">
        <v>0</v>
      </c>
      <c r="G7" s="20">
        <v>1</v>
      </c>
      <c r="H7" s="20">
        <v>0</v>
      </c>
      <c r="I7" s="20">
        <v>0</v>
      </c>
      <c r="J7" s="1"/>
    </row>
    <row r="8" spans="1:10" x14ac:dyDescent="0.25">
      <c r="A8" s="14"/>
      <c r="B8" s="21" t="s">
        <v>19</v>
      </c>
      <c r="C8" s="20">
        <v>0</v>
      </c>
      <c r="D8" s="20">
        <v>2</v>
      </c>
      <c r="E8" s="20">
        <v>2</v>
      </c>
      <c r="F8" s="20">
        <v>0</v>
      </c>
      <c r="G8" s="20">
        <v>4</v>
      </c>
      <c r="H8" s="20">
        <v>4</v>
      </c>
      <c r="I8" s="20">
        <v>1</v>
      </c>
      <c r="J8" s="1"/>
    </row>
    <row r="9" spans="1:10" x14ac:dyDescent="0.25">
      <c r="A9" s="14"/>
      <c r="B9" s="21" t="s">
        <v>18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1</v>
      </c>
      <c r="I9" s="20">
        <v>0</v>
      </c>
      <c r="J9" s="1"/>
    </row>
    <row r="10" spans="1:10" x14ac:dyDescent="0.25">
      <c r="A10" s="14"/>
      <c r="B10" s="21" t="s">
        <v>17</v>
      </c>
      <c r="C10" s="20">
        <v>0</v>
      </c>
      <c r="D10" s="20">
        <v>0</v>
      </c>
      <c r="E10" s="20">
        <v>1</v>
      </c>
      <c r="F10" s="20">
        <v>0</v>
      </c>
      <c r="G10" s="20">
        <v>1</v>
      </c>
      <c r="H10" s="20">
        <v>1</v>
      </c>
      <c r="I10" s="20">
        <v>0</v>
      </c>
      <c r="J10" s="1"/>
    </row>
    <row r="11" spans="1:10" x14ac:dyDescent="0.25">
      <c r="A11" s="14"/>
      <c r="B11" s="21" t="s">
        <v>16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1"/>
    </row>
    <row r="12" spans="1:10" x14ac:dyDescent="0.25">
      <c r="A12" s="14"/>
      <c r="B12" s="21" t="s">
        <v>15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1"/>
    </row>
    <row r="13" spans="1:10" x14ac:dyDescent="0.25">
      <c r="A13" s="14"/>
      <c r="B13" s="11" t="s">
        <v>6</v>
      </c>
      <c r="C13" s="12">
        <f>SUM(C3:C12)</f>
        <v>0</v>
      </c>
      <c r="D13" s="12">
        <f>SUM(D3:D12)</f>
        <v>5</v>
      </c>
      <c r="E13" s="12">
        <f>SUM(E3:E12)</f>
        <v>5</v>
      </c>
      <c r="F13" s="12">
        <f>SUM(F3:F12)</f>
        <v>0</v>
      </c>
      <c r="G13" s="12">
        <f>SUM(G3:G12)</f>
        <v>6</v>
      </c>
      <c r="H13" s="17">
        <f>SUM(H3:H12)</f>
        <v>8</v>
      </c>
      <c r="I13" s="12">
        <f>SUM(I3:I12)</f>
        <v>2</v>
      </c>
      <c r="J13" s="1"/>
    </row>
    <row r="14" spans="1:10" x14ac:dyDescent="0.25">
      <c r="A14" s="14"/>
      <c r="B14" s="18" t="s">
        <v>14</v>
      </c>
      <c r="C14" s="19">
        <v>3</v>
      </c>
      <c r="D14" s="19">
        <v>0</v>
      </c>
      <c r="E14" s="19">
        <v>0</v>
      </c>
      <c r="F14" s="19">
        <v>0</v>
      </c>
      <c r="G14" s="19">
        <v>2</v>
      </c>
      <c r="H14" s="19">
        <v>0</v>
      </c>
      <c r="I14" s="18">
        <v>0</v>
      </c>
      <c r="J14" s="1"/>
    </row>
    <row r="15" spans="1:10" x14ac:dyDescent="0.25">
      <c r="A15" s="14"/>
      <c r="B15" s="18" t="s">
        <v>13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8">
        <v>1</v>
      </c>
      <c r="J15" s="1"/>
    </row>
    <row r="16" spans="1:10" x14ac:dyDescent="0.25">
      <c r="A16" s="14"/>
      <c r="B16" s="18" t="s">
        <v>12</v>
      </c>
      <c r="C16" s="19">
        <v>2</v>
      </c>
      <c r="D16" s="19">
        <v>0</v>
      </c>
      <c r="E16" s="19">
        <v>1</v>
      </c>
      <c r="F16" s="19">
        <v>1</v>
      </c>
      <c r="G16" s="19">
        <v>2</v>
      </c>
      <c r="H16" s="19">
        <v>0</v>
      </c>
      <c r="I16" s="18">
        <v>1</v>
      </c>
      <c r="J16" s="1"/>
    </row>
    <row r="17" spans="1:10" x14ac:dyDescent="0.25">
      <c r="A17" s="14"/>
      <c r="B17" s="18" t="s">
        <v>11</v>
      </c>
      <c r="C17" s="19">
        <v>2</v>
      </c>
      <c r="D17" s="19">
        <v>0</v>
      </c>
      <c r="E17" s="19">
        <v>0</v>
      </c>
      <c r="F17" s="19">
        <v>0</v>
      </c>
      <c r="G17" s="19">
        <v>1</v>
      </c>
      <c r="H17" s="19">
        <v>1</v>
      </c>
      <c r="I17" s="18">
        <v>2</v>
      </c>
      <c r="J17" s="1"/>
    </row>
    <row r="18" spans="1:10" x14ac:dyDescent="0.25">
      <c r="A18" s="14"/>
      <c r="B18" s="18" t="s">
        <v>10</v>
      </c>
      <c r="C18" s="19">
        <v>2</v>
      </c>
      <c r="D18" s="19">
        <v>0</v>
      </c>
      <c r="E18" s="19">
        <v>0</v>
      </c>
      <c r="F18" s="19">
        <v>0</v>
      </c>
      <c r="G18" s="19">
        <v>2</v>
      </c>
      <c r="H18" s="19">
        <v>0</v>
      </c>
      <c r="I18" s="18">
        <v>4</v>
      </c>
      <c r="J18" s="1"/>
    </row>
    <row r="19" spans="1:10" x14ac:dyDescent="0.25">
      <c r="A19" s="14"/>
      <c r="B19" s="18" t="s">
        <v>9</v>
      </c>
      <c r="C19" s="19">
        <v>1</v>
      </c>
      <c r="D19" s="19">
        <v>0</v>
      </c>
      <c r="E19" s="19">
        <v>2</v>
      </c>
      <c r="F19" s="19">
        <v>1</v>
      </c>
      <c r="G19" s="19">
        <v>2</v>
      </c>
      <c r="H19" s="19">
        <v>1</v>
      </c>
      <c r="I19" s="18">
        <v>0</v>
      </c>
      <c r="J19" s="1"/>
    </row>
    <row r="20" spans="1:10" x14ac:dyDescent="0.25">
      <c r="A20" s="14"/>
      <c r="B20" s="18" t="s">
        <v>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8">
        <v>0</v>
      </c>
      <c r="J20" s="1"/>
    </row>
    <row r="21" spans="1:10" x14ac:dyDescent="0.25">
      <c r="A21" s="14"/>
      <c r="B21" s="18" t="s">
        <v>7</v>
      </c>
      <c r="C21" s="19">
        <v>1</v>
      </c>
      <c r="D21" s="19">
        <v>0</v>
      </c>
      <c r="E21" s="19">
        <v>0</v>
      </c>
      <c r="F21" s="19">
        <v>0</v>
      </c>
      <c r="G21" s="19">
        <v>2</v>
      </c>
      <c r="H21" s="19">
        <v>3</v>
      </c>
      <c r="I21" s="18">
        <v>1</v>
      </c>
      <c r="J21" s="1"/>
    </row>
    <row r="22" spans="1:10" x14ac:dyDescent="0.25">
      <c r="A22" s="14"/>
      <c r="B22" s="11" t="s">
        <v>6</v>
      </c>
      <c r="C22" s="12">
        <f>SUM(C14:C21)</f>
        <v>11</v>
      </c>
      <c r="D22" s="12">
        <f>SUM(D14:D21)</f>
        <v>0</v>
      </c>
      <c r="E22" s="12">
        <f>SUM(E14:E21)</f>
        <v>3</v>
      </c>
      <c r="F22" s="12">
        <f>SUM(F14:F21)</f>
        <v>2</v>
      </c>
      <c r="G22" s="12">
        <f>SUM(G14:G21)</f>
        <v>11</v>
      </c>
      <c r="H22" s="17">
        <f>SUM(H14:H21)</f>
        <v>5</v>
      </c>
      <c r="I22" s="12">
        <f>SUM(I14:I21)</f>
        <v>9</v>
      </c>
      <c r="J22" s="1"/>
    </row>
    <row r="23" spans="1:10" x14ac:dyDescent="0.25">
      <c r="A23" s="14"/>
      <c r="B23" s="16" t="s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1</v>
      </c>
      <c r="I23" s="15">
        <v>0</v>
      </c>
      <c r="J23" s="1"/>
    </row>
    <row r="24" spans="1:10" x14ac:dyDescent="0.25">
      <c r="A24" s="14"/>
      <c r="B24" s="11" t="s">
        <v>6</v>
      </c>
      <c r="C24" s="12">
        <f>C23</f>
        <v>0</v>
      </c>
      <c r="D24" s="12">
        <f>D23</f>
        <v>0</v>
      </c>
      <c r="E24" s="12">
        <f>E23</f>
        <v>0</v>
      </c>
      <c r="F24" s="12">
        <f>F23</f>
        <v>0</v>
      </c>
      <c r="G24" s="12">
        <f>G23</f>
        <v>0</v>
      </c>
      <c r="H24" s="12">
        <f>H23</f>
        <v>1</v>
      </c>
      <c r="I24" s="12">
        <f>I23</f>
        <v>0</v>
      </c>
      <c r="J24" s="1"/>
    </row>
    <row r="25" spans="1:10" x14ac:dyDescent="0.25">
      <c r="A25" s="13"/>
      <c r="B25" s="11" t="s">
        <v>5</v>
      </c>
      <c r="C25" s="12">
        <f>C13+C22+C24</f>
        <v>11</v>
      </c>
      <c r="D25" s="12">
        <f>D13+D22+D24</f>
        <v>5</v>
      </c>
      <c r="E25" s="12">
        <f>E13+E22+E24</f>
        <v>8</v>
      </c>
      <c r="F25" s="12">
        <f>F13+F22+F24</f>
        <v>2</v>
      </c>
      <c r="G25" s="12">
        <f>G13+G22+G24</f>
        <v>17</v>
      </c>
      <c r="H25" s="12">
        <f>H13+H22+H24</f>
        <v>14</v>
      </c>
      <c r="I25" s="12">
        <f>I13+I22+I24</f>
        <v>11</v>
      </c>
      <c r="J25" s="1"/>
    </row>
    <row r="26" spans="1:10" x14ac:dyDescent="0.25">
      <c r="A26" s="2"/>
      <c r="B26" s="11" t="s">
        <v>4</v>
      </c>
      <c r="C26" s="10">
        <f>(1/SUM($C$25:$I$25))*C25</f>
        <v>0.16176470588235295</v>
      </c>
      <c r="D26" s="10">
        <f>(1/SUM($C$25:$I$25))*D25</f>
        <v>7.3529411764705885E-2</v>
      </c>
      <c r="E26" s="10">
        <f>(1/SUM($C$25:$I$25))*E25</f>
        <v>0.11764705882352941</v>
      </c>
      <c r="F26" s="10">
        <f>(1/SUM($C$25:$I$25))*F25</f>
        <v>2.9411764705882353E-2</v>
      </c>
      <c r="G26" s="10">
        <f>(1/SUM($C$25:$I$25))*G25</f>
        <v>0.25</v>
      </c>
      <c r="H26" s="10">
        <f>(1/SUM($C$25:$I$25))*H25</f>
        <v>0.20588235294117646</v>
      </c>
      <c r="I26" s="10">
        <f>(1/SUM($C$25:$I$25))*I25</f>
        <v>0.16176470588235295</v>
      </c>
      <c r="J26" s="1"/>
    </row>
    <row r="27" spans="1:10" x14ac:dyDescent="0.25">
      <c r="A27" s="2"/>
      <c r="B27" s="9">
        <v>107</v>
      </c>
      <c r="C27" s="2"/>
      <c r="D27" s="2"/>
      <c r="E27" s="2"/>
      <c r="F27" s="2"/>
      <c r="G27" s="2"/>
      <c r="H27" s="2"/>
      <c r="I27" s="2"/>
      <c r="J27" s="1"/>
    </row>
    <row r="28" spans="1:10" ht="34.5" x14ac:dyDescent="0.25">
      <c r="A28" s="2"/>
      <c r="B28" s="8" t="s">
        <v>3</v>
      </c>
      <c r="C28" s="4" t="s">
        <v>2</v>
      </c>
      <c r="D28" s="7"/>
      <c r="E28" s="2"/>
      <c r="F28" s="2"/>
      <c r="G28" s="2"/>
      <c r="H28" s="2"/>
      <c r="I28" s="2"/>
      <c r="J28" s="1"/>
    </row>
    <row r="29" spans="1:10" ht="34.5" x14ac:dyDescent="0.25">
      <c r="A29" s="2"/>
      <c r="B29" s="5"/>
      <c r="C29" s="4" t="s">
        <v>1</v>
      </c>
      <c r="D29" s="6"/>
      <c r="E29" s="2"/>
      <c r="F29" s="2"/>
      <c r="G29" s="2"/>
      <c r="H29" s="2"/>
      <c r="I29" s="2"/>
      <c r="J29" s="1"/>
    </row>
    <row r="30" spans="1:10" x14ac:dyDescent="0.25">
      <c r="A30" s="2"/>
      <c r="B30" s="5"/>
      <c r="C30" s="4" t="s">
        <v>0</v>
      </c>
      <c r="D30" s="3"/>
      <c r="E30" s="2"/>
      <c r="F30" s="2"/>
      <c r="G30" s="2"/>
      <c r="H30" s="2"/>
      <c r="I30" s="2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Office of the Auditor-General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Chris Yee</cp:lastModifiedBy>
  <dcterms:created xsi:type="dcterms:W3CDTF">2019-09-03T00:44:20Z</dcterms:created>
  <dcterms:modified xsi:type="dcterms:W3CDTF">2019-09-03T00:44:33Z</dcterms:modified>
</cp:coreProperties>
</file>