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ndF\Desktop\"/>
    </mc:Choice>
  </mc:AlternateContent>
  <xr:revisionPtr revIDLastSave="0" documentId="8_{589BFCD0-87C9-4D2A-AE10-4FB63FC60A85}" xr6:coauthVersionLast="47" xr6:coauthVersionMax="47" xr10:uidLastSave="{00000000-0000-0000-0000-000000000000}"/>
  <bookViews>
    <workbookView xWindow="28680" yWindow="-120" windowWidth="20730" windowHeight="11160" xr2:uid="{F786F8F3-508B-463A-84B2-E0D5BFE426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1" l="1"/>
  <c r="C90" i="1"/>
  <c r="C82" i="1"/>
  <c r="C74" i="1"/>
  <c r="C62" i="1"/>
  <c r="C37" i="1"/>
  <c r="C28" i="1"/>
  <c r="C19" i="1"/>
  <c r="C11" i="1"/>
  <c r="C52" i="1" l="1"/>
  <c r="C112" i="1"/>
</calcChain>
</file>

<file path=xl/sharedStrings.xml><?xml version="1.0" encoding="utf-8"?>
<sst xmlns="http://schemas.openxmlformats.org/spreadsheetml/2006/main" count="177" uniqueCount="46">
  <si>
    <t>Auto+Hide</t>
  </si>
  <si>
    <t>Office of the Auditor-General</t>
  </si>
  <si>
    <t xml:space="preserve">Auditor-General John Ryan </t>
  </si>
  <si>
    <t xml:space="preserve">                                    Period: 01 July 21 - 31 December  21</t>
  </si>
  <si>
    <t>Domestic Travel</t>
  </si>
  <si>
    <t xml:space="preserve"> </t>
  </si>
  <si>
    <t>Date</t>
  </si>
  <si>
    <t xml:space="preserve">Amount (NZ$) </t>
  </si>
  <si>
    <t>Type and purpose</t>
  </si>
  <si>
    <t>01/07/21 to 31/12/21</t>
  </si>
  <si>
    <t>Domestic flights for client visits, meetings, regional staff visits</t>
  </si>
  <si>
    <t>Domestic accommodation &amp; meals for client visits, meetings, regional staff visits</t>
  </si>
  <si>
    <t xml:space="preserve">Domestic car hire, taxis and other travel for client visits, meetings, regional staff visits </t>
  </si>
  <si>
    <t xml:space="preserve"> (other travel parking charges, shuttles etc.)</t>
  </si>
  <si>
    <t xml:space="preserve">Total Domestic travel expenses </t>
  </si>
  <si>
    <t>Amount (NZ$)</t>
  </si>
  <si>
    <t xml:space="preserve">                                    Period: 01 July 21 - 31 December 21</t>
  </si>
  <si>
    <t>International travel</t>
  </si>
  <si>
    <t xml:space="preserve">Total International travel expenses </t>
  </si>
  <si>
    <t>Hospitality provided</t>
  </si>
  <si>
    <t>08/07/21</t>
  </si>
  <si>
    <t>Lunch MPs' regular briefing</t>
  </si>
  <si>
    <t>02/08/21</t>
  </si>
  <si>
    <t>Event to share 2020/2021 work for Central Government Senior Managers</t>
  </si>
  <si>
    <t xml:space="preserve">Total hospitality expenses </t>
  </si>
  <si>
    <t>Other</t>
  </si>
  <si>
    <t>01/07/21</t>
  </si>
  <si>
    <t>CAANZ Annual membership 2021-2022</t>
  </si>
  <si>
    <t>50 Year service milestone and retirement acknowledgment</t>
  </si>
  <si>
    <t>Total other - Expenses</t>
  </si>
  <si>
    <t>Gifts &amp; Hospitality accepted (over $100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</si>
  <si>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</si>
  <si>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</si>
  <si>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</si>
  <si>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</si>
  <si>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</si>
  <si>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</si>
  <si>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</si>
  <si>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</si>
  <si>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Auditor-General total excluding gst (includes gifts)</t>
  </si>
  <si>
    <t>John Ryan as Secretary General for PASAI</t>
  </si>
  <si>
    <t>Secretary General of the Pacific Association of Supreme Audit Institutions (PASAI) - Donor funded</t>
  </si>
  <si>
    <t>PASAI total excludes gst</t>
  </si>
  <si>
    <t>Deputy Auditor-General Greg Schollum</t>
  </si>
  <si>
    <t xml:space="preserve">Farewell lunch Chief Government Accountant and Head of Finance Profession </t>
  </si>
  <si>
    <t>Deputy Auditor-General total excluding gst (includes gifts)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</si>
</sst>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;\(#,##0\)"/>
    <numFmt numFmtId="166" formatCode="dd/mm/yy;@"/>
    <numFmt numFmtId="167" formatCode="d/mm/yy;@"/>
    <numFmt numFmtId="168" formatCode="_-&quot;$&quot;* #,##0_-;\-&quot;$&quot;* #,##0_-;_-&quot;$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i/>
      <sz val="12"/>
      <color indexed="8"/>
      <name val="Calibri"/>
      <family val="2"/>
    </font>
    <font>
      <sz val="12"/>
      <color theme="1"/>
      <name val="Calibri"/>
      <family val="2"/>
    </font>
    <font>
      <b/>
      <sz val="14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2"/>
      <name val="Calibri"/>
      <family val="2"/>
    </font>
    <font>
      <b/>
      <i/>
      <sz val="14"/>
      <color indexed="8"/>
      <name val="Calibri"/>
      <family val="2"/>
    </font>
    <font>
      <sz val="14"/>
      <color theme="1"/>
      <name val="Calibri"/>
      <family val="2"/>
    </font>
    <font>
      <sz val="12"/>
      <color rgb="FFFF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66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5F5F5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8" fillId="0" borderId="0">
      <alignment vertical="top"/>
    </xf>
    <xf numFmtId="0" fontId="20" fillId="0" borderId="0"/>
  </cellStyleXfs>
  <cellXfs count="223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3" fillId="2" borderId="0" xfId="0" applyFont="1" applyFill="1"/>
    <xf numFmtId="0" fontId="2" fillId="4" borderId="4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4" fillId="2" borderId="0" xfId="0" applyFont="1" applyFill="1"/>
    <xf numFmtId="0" fontId="5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right" vertical="top" wrapText="1"/>
    </xf>
    <xf numFmtId="0" fontId="6" fillId="2" borderId="6" xfId="0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right" vertical="top"/>
    </xf>
    <xf numFmtId="0" fontId="5" fillId="3" borderId="9" xfId="0" applyFont="1" applyFill="1" applyBorder="1" applyAlignment="1">
      <alignment vertical="top" wrapText="1"/>
    </xf>
    <xf numFmtId="0" fontId="4" fillId="0" borderId="0" xfId="0" applyFont="1"/>
    <xf numFmtId="0" fontId="7" fillId="3" borderId="10" xfId="0" applyFont="1" applyFill="1" applyBorder="1"/>
    <xf numFmtId="164" fontId="7" fillId="3" borderId="0" xfId="1" applyNumberFormat="1" applyFont="1" applyFill="1" applyBorder="1" applyAlignment="1"/>
    <xf numFmtId="0" fontId="7" fillId="3" borderId="11" xfId="0" applyFont="1" applyFill="1" applyBorder="1"/>
    <xf numFmtId="0" fontId="4" fillId="0" borderId="0" xfId="3" applyNumberFormat="1" applyFont="1">
      <alignment vertical="top"/>
    </xf>
    <xf numFmtId="14" fontId="7" fillId="3" borderId="10" xfId="0" applyNumberFormat="1" applyFont="1" applyFill="1" applyBorder="1" applyAlignment="1">
      <alignment vertical="top"/>
    </xf>
    <xf numFmtId="0" fontId="9" fillId="3" borderId="11" xfId="0" applyFont="1" applyFill="1" applyBorder="1"/>
    <xf numFmtId="0" fontId="10" fillId="2" borderId="0" xfId="0" applyFont="1" applyFill="1"/>
    <xf numFmtId="0" fontId="10" fillId="0" borderId="0" xfId="0" applyFont="1"/>
    <xf numFmtId="14" fontId="7" fillId="3" borderId="10" xfId="0" applyNumberFormat="1" applyFont="1" applyFill="1" applyBorder="1" applyAlignment="1">
      <alignment vertical="top" wrapText="1"/>
    </xf>
    <xf numFmtId="164" fontId="5" fillId="3" borderId="0" xfId="1" applyNumberFormat="1" applyFont="1" applyFill="1" applyBorder="1" applyAlignment="1">
      <alignment wrapText="1"/>
    </xf>
    <xf numFmtId="0" fontId="9" fillId="3" borderId="11" xfId="0" applyFont="1" applyFill="1" applyBorder="1" applyAlignment="1">
      <alignment wrapText="1"/>
    </xf>
    <xf numFmtId="164" fontId="4" fillId="0" borderId="0" xfId="0" applyNumberFormat="1" applyFont="1"/>
    <xf numFmtId="0" fontId="11" fillId="4" borderId="1" xfId="0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right" vertical="top" wrapText="1"/>
    </xf>
    <xf numFmtId="0" fontId="12" fillId="4" borderId="3" xfId="0" applyFont="1" applyFill="1" applyBorder="1" applyAlignment="1">
      <alignment vertical="top" wrapText="1"/>
    </xf>
    <xf numFmtId="0" fontId="3" fillId="0" borderId="0" xfId="0" applyFont="1"/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vertical="top"/>
    </xf>
    <xf numFmtId="0" fontId="6" fillId="2" borderId="6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166" fontId="4" fillId="0" borderId="4" xfId="0" applyNumberFormat="1" applyFont="1" applyBorder="1" applyAlignment="1">
      <alignment horizontal="left"/>
    </xf>
    <xf numFmtId="164" fontId="4" fillId="5" borderId="5" xfId="1" applyNumberFormat="1" applyFont="1" applyFill="1" applyBorder="1" applyAlignment="1">
      <alignment horizontal="right"/>
    </xf>
    <xf numFmtId="49" fontId="4" fillId="0" borderId="6" xfId="0" applyNumberFormat="1" applyFont="1" applyBorder="1"/>
    <xf numFmtId="0" fontId="10" fillId="0" borderId="0" xfId="3" applyNumberFormat="1" applyFont="1">
      <alignment vertical="top"/>
    </xf>
    <xf numFmtId="166" fontId="4" fillId="2" borderId="10" xfId="0" applyNumberFormat="1" applyFont="1" applyFill="1" applyBorder="1" applyAlignment="1">
      <alignment horizontal="left"/>
    </xf>
    <xf numFmtId="4" fontId="4" fillId="2" borderId="0" xfId="0" applyNumberFormat="1" applyFont="1" applyFill="1" applyAlignment="1">
      <alignment horizontal="right"/>
    </xf>
    <xf numFmtId="4" fontId="4" fillId="2" borderId="11" xfId="0" applyNumberFormat="1" applyFont="1" applyFill="1" applyBorder="1" applyAlignment="1">
      <alignment horizontal="left"/>
    </xf>
    <xf numFmtId="0" fontId="6" fillId="0" borderId="7" xfId="0" applyFont="1" applyBorder="1" applyAlignment="1">
      <alignment vertical="top" wrapText="1"/>
    </xf>
    <xf numFmtId="43" fontId="4" fillId="0" borderId="8" xfId="1" applyFont="1" applyFill="1" applyBorder="1" applyAlignment="1">
      <alignment vertical="top"/>
    </xf>
    <xf numFmtId="0" fontId="13" fillId="0" borderId="9" xfId="3" applyNumberFormat="1" applyFont="1" applyBorder="1" applyAlignment="1">
      <alignment vertical="top" wrapText="1"/>
    </xf>
    <xf numFmtId="0" fontId="2" fillId="4" borderId="1" xfId="0" applyFont="1" applyFill="1" applyBorder="1" applyAlignment="1">
      <alignment wrapText="1"/>
    </xf>
    <xf numFmtId="0" fontId="2" fillId="4" borderId="2" xfId="0" applyFont="1" applyFill="1" applyBorder="1" applyAlignment="1">
      <alignment horizontal="right" wrapText="1"/>
    </xf>
    <xf numFmtId="0" fontId="14" fillId="4" borderId="3" xfId="0" applyFont="1" applyFill="1" applyBorder="1" applyAlignment="1">
      <alignment wrapText="1"/>
    </xf>
    <xf numFmtId="0" fontId="15" fillId="0" borderId="0" xfId="0" applyFont="1"/>
    <xf numFmtId="0" fontId="9" fillId="2" borderId="5" xfId="0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right" vertical="top" wrapText="1"/>
    </xf>
    <xf numFmtId="14" fontId="4" fillId="2" borderId="4" xfId="3" quotePrefix="1" applyNumberFormat="1" applyFont="1" applyFill="1" applyBorder="1" applyAlignment="1">
      <alignment horizontal="left" vertical="top"/>
    </xf>
    <xf numFmtId="164" fontId="4" fillId="0" borderId="5" xfId="1" applyNumberFormat="1" applyFont="1" applyBorder="1" applyAlignment="1">
      <alignment vertical="top"/>
    </xf>
    <xf numFmtId="0" fontId="4" fillId="0" borderId="6" xfId="3" applyNumberFormat="1" applyFont="1" applyBorder="1" applyAlignment="1"/>
    <xf numFmtId="4" fontId="10" fillId="2" borderId="0" xfId="0" applyNumberFormat="1" applyFont="1" applyFill="1"/>
    <xf numFmtId="167" fontId="4" fillId="0" borderId="10" xfId="3" quotePrefix="1" applyNumberFormat="1" applyFont="1" applyBorder="1" applyAlignment="1">
      <alignment horizontal="left" vertical="top"/>
    </xf>
    <xf numFmtId="164" fontId="4" fillId="0" borderId="0" xfId="1" applyNumberFormat="1" applyFont="1" applyBorder="1" applyAlignment="1">
      <alignment vertical="top"/>
    </xf>
    <xf numFmtId="0" fontId="4" fillId="0" borderId="11" xfId="3" applyNumberFormat="1" applyFont="1" applyBorder="1" applyAlignment="1"/>
    <xf numFmtId="167" fontId="4" fillId="0" borderId="10" xfId="3" applyNumberFormat="1" applyFont="1" applyBorder="1" applyAlignment="1">
      <alignment horizontal="left" vertical="top"/>
    </xf>
    <xf numFmtId="43" fontId="4" fillId="0" borderId="0" xfId="1" applyFont="1" applyBorder="1" applyAlignment="1"/>
    <xf numFmtId="0" fontId="16" fillId="0" borderId="11" xfId="3" applyNumberFormat="1" applyFont="1" applyBorder="1">
      <alignment vertical="top"/>
    </xf>
    <xf numFmtId="14" fontId="7" fillId="3" borderId="7" xfId="0" applyNumberFormat="1" applyFont="1" applyFill="1" applyBorder="1" applyAlignment="1">
      <alignment horizontal="left" wrapText="1"/>
    </xf>
    <xf numFmtId="164" fontId="13" fillId="3" borderId="8" xfId="1" applyNumberFormat="1" applyFont="1" applyFill="1" applyBorder="1" applyAlignment="1">
      <alignment vertical="top"/>
    </xf>
    <xf numFmtId="0" fontId="7" fillId="3" borderId="9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vertical="top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164" fontId="4" fillId="5" borderId="5" xfId="1" applyNumberFormat="1" applyFont="1" applyFill="1" applyBorder="1" applyAlignment="1">
      <alignment vertical="top"/>
    </xf>
    <xf numFmtId="0" fontId="4" fillId="0" borderId="6" xfId="3" applyNumberFormat="1" applyFont="1" applyBorder="1">
      <alignment vertical="top"/>
    </xf>
    <xf numFmtId="167" fontId="4" fillId="2" borderId="10" xfId="3" quotePrefix="1" applyNumberFormat="1" applyFont="1" applyFill="1" applyBorder="1" applyAlignment="1">
      <alignment horizontal="left" vertical="top"/>
    </xf>
    <xf numFmtId="164" fontId="4" fillId="5" borderId="0" xfId="1" applyNumberFormat="1" applyFont="1" applyFill="1" applyBorder="1" applyAlignment="1">
      <alignment vertical="top"/>
    </xf>
    <xf numFmtId="0" fontId="4" fillId="0" borderId="11" xfId="3" applyNumberFormat="1" applyFont="1" applyBorder="1">
      <alignment vertical="top"/>
    </xf>
    <xf numFmtId="166" fontId="4" fillId="0" borderId="10" xfId="3" applyNumberFormat="1" applyFont="1" applyBorder="1" applyAlignment="1">
      <alignment horizontal="left" vertical="top"/>
    </xf>
    <xf numFmtId="3" fontId="10" fillId="5" borderId="0" xfId="0" applyNumberFormat="1" applyFont="1" applyFill="1"/>
    <xf numFmtId="0" fontId="4" fillId="2" borderId="11" xfId="3" applyNumberFormat="1" applyFont="1" applyFill="1" applyBorder="1" applyAlignment="1"/>
    <xf numFmtId="164" fontId="5" fillId="0" borderId="0" xfId="0" applyNumberFormat="1" applyFont="1" applyAlignment="1">
      <alignment vertical="top" wrapText="1"/>
    </xf>
    <xf numFmtId="166" fontId="4" fillId="3" borderId="7" xfId="0" applyNumberFormat="1" applyFont="1" applyFill="1" applyBorder="1" applyAlignment="1">
      <alignment horizontal="left"/>
    </xf>
    <xf numFmtId="0" fontId="4" fillId="3" borderId="9" xfId="0" applyFont="1" applyFill="1" applyBorder="1"/>
    <xf numFmtId="0" fontId="4" fillId="0" borderId="0" xfId="3" applyNumberFormat="1" applyFont="1" applyAlignment="1">
      <alignment horizontal="left" wrapText="1"/>
    </xf>
    <xf numFmtId="0" fontId="2" fillId="4" borderId="7" xfId="0" applyFont="1" applyFill="1" applyBorder="1" applyAlignment="1">
      <alignment horizontal="justify" vertical="top" wrapText="1"/>
    </xf>
    <xf numFmtId="0" fontId="2" fillId="4" borderId="8" xfId="0" applyFont="1" applyFill="1" applyBorder="1" applyAlignment="1">
      <alignment horizontal="right" vertical="top" wrapText="1"/>
    </xf>
    <xf numFmtId="0" fontId="15" fillId="4" borderId="9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15" fillId="2" borderId="0" xfId="0" applyFont="1" applyFill="1"/>
    <xf numFmtId="0" fontId="6" fillId="2" borderId="0" xfId="0" applyFont="1" applyFill="1" applyAlignment="1">
      <alignment horizontal="justify" vertical="top" wrapText="1"/>
    </xf>
    <xf numFmtId="0" fontId="5" fillId="2" borderId="0" xfId="0" applyFont="1" applyFill="1" applyAlignment="1">
      <alignment horizontal="right" vertical="top" wrapText="1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3" fillId="4" borderId="0" xfId="0" applyFont="1" applyFill="1"/>
    <xf numFmtId="0" fontId="5" fillId="6" borderId="7" xfId="0" applyFont="1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5" fillId="6" borderId="10" xfId="0" applyFont="1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0" fillId="6" borderId="11" xfId="0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14" fontId="10" fillId="3" borderId="10" xfId="0" quotePrefix="1" applyNumberFormat="1" applyFont="1" applyFill="1" applyBorder="1" applyAlignment="1">
      <alignment wrapText="1"/>
    </xf>
    <xf numFmtId="164" fontId="0" fillId="0" borderId="5" xfId="1" applyNumberFormat="1" applyFont="1" applyBorder="1" applyAlignment="1">
      <alignment vertical="top"/>
    </xf>
    <xf numFmtId="0" fontId="10" fillId="3" borderId="0" xfId="0" applyFont="1" applyFill="1" applyAlignment="1">
      <alignment wrapText="1"/>
    </xf>
    <xf numFmtId="6" fontId="10" fillId="3" borderId="11" xfId="0" applyNumberFormat="1" applyFont="1" applyFill="1" applyBorder="1" applyAlignment="1">
      <alignment horizontal="left" wrapText="1"/>
    </xf>
    <xf numFmtId="14" fontId="10" fillId="3" borderId="7" xfId="0" quotePrefix="1" applyNumberFormat="1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vertical="top" wrapText="1"/>
    </xf>
    <xf numFmtId="168" fontId="10" fillId="3" borderId="9" xfId="2" applyNumberFormat="1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7" fillId="7" borderId="0" xfId="0" applyFont="1" applyFill="1" applyAlignment="1">
      <alignment wrapText="1" readingOrder="1"/>
    </xf>
    <xf numFmtId="0" fontId="5" fillId="3" borderId="11" xfId="0" applyFont="1" applyFill="1" applyBorder="1" applyAlignment="1">
      <alignment vertical="top" wrapText="1"/>
    </xf>
    <xf numFmtId="167" fontId="10" fillId="3" borderId="7" xfId="0" applyNumberFormat="1" applyFont="1" applyFill="1" applyBorder="1" applyAlignment="1">
      <alignment horizontal="left" wrapText="1"/>
    </xf>
    <xf numFmtId="0" fontId="10" fillId="3" borderId="8" xfId="0" applyFont="1" applyFill="1" applyBorder="1"/>
    <xf numFmtId="44" fontId="10" fillId="3" borderId="9" xfId="2" applyFont="1" applyFill="1" applyBorder="1" applyAlignment="1">
      <alignment horizontal="left" wrapText="1"/>
    </xf>
    <xf numFmtId="167" fontId="10" fillId="3" borderId="0" xfId="0" applyNumberFormat="1" applyFont="1" applyFill="1" applyAlignment="1">
      <alignment horizontal="left" wrapText="1"/>
    </xf>
    <xf numFmtId="168" fontId="5" fillId="2" borderId="0" xfId="2" applyNumberFormat="1" applyFont="1" applyFill="1" applyBorder="1" applyAlignment="1">
      <alignment horizontal="right" wrapText="1"/>
    </xf>
    <xf numFmtId="0" fontId="18" fillId="2" borderId="0" xfId="0" applyFont="1" applyFill="1"/>
    <xf numFmtId="44" fontId="10" fillId="3" borderId="0" xfId="2" applyFont="1" applyFill="1" applyBorder="1" applyAlignment="1">
      <alignment horizontal="left" wrapText="1"/>
    </xf>
    <xf numFmtId="0" fontId="10" fillId="3" borderId="0" xfId="0" applyFont="1" applyFill="1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167" fontId="18" fillId="2" borderId="4" xfId="0" applyNumberFormat="1" applyFont="1" applyFill="1" applyBorder="1" applyAlignment="1">
      <alignment horizontal="left"/>
    </xf>
    <xf numFmtId="167" fontId="18" fillId="2" borderId="5" xfId="0" applyNumberFormat="1" applyFont="1" applyFill="1" applyBorder="1" applyAlignment="1">
      <alignment horizontal="left"/>
    </xf>
    <xf numFmtId="167" fontId="18" fillId="2" borderId="6" xfId="0" applyNumberFormat="1" applyFont="1" applyFill="1" applyBorder="1" applyAlignment="1">
      <alignment horizontal="left"/>
    </xf>
    <xf numFmtId="167" fontId="19" fillId="2" borderId="0" xfId="0" applyNumberFormat="1" applyFont="1" applyFill="1" applyAlignment="1">
      <alignment wrapText="1"/>
    </xf>
    <xf numFmtId="14" fontId="4" fillId="3" borderId="4" xfId="0" applyNumberFormat="1" applyFont="1" applyFill="1" applyBorder="1" applyAlignment="1">
      <alignment horizontal="left" wrapText="1"/>
    </xf>
    <xf numFmtId="164" fontId="4" fillId="3" borderId="5" xfId="1" applyNumberFormat="1" applyFont="1" applyFill="1" applyBorder="1" applyAlignment="1"/>
    <xf numFmtId="0" fontId="4" fillId="8" borderId="6" xfId="0" applyFont="1" applyFill="1" applyBorder="1" applyAlignment="1">
      <alignment readingOrder="1"/>
    </xf>
    <xf numFmtId="14" fontId="4" fillId="2" borderId="10" xfId="0" applyNumberFormat="1" applyFont="1" applyFill="1" applyBorder="1" applyAlignment="1">
      <alignment horizontal="left"/>
    </xf>
    <xf numFmtId="164" fontId="4" fillId="2" borderId="0" xfId="1" applyNumberFormat="1" applyFont="1" applyFill="1" applyBorder="1" applyAlignment="1"/>
    <xf numFmtId="49" fontId="4" fillId="2" borderId="11" xfId="0" applyNumberFormat="1" applyFont="1" applyFill="1" applyBorder="1"/>
    <xf numFmtId="14" fontId="4" fillId="5" borderId="7" xfId="0" applyNumberFormat="1" applyFont="1" applyFill="1" applyBorder="1" applyAlignment="1">
      <alignment horizontal="left"/>
    </xf>
    <xf numFmtId="3" fontId="10" fillId="5" borderId="8" xfId="0" applyNumberFormat="1" applyFont="1" applyFill="1" applyBorder="1"/>
    <xf numFmtId="49" fontId="4" fillId="5" borderId="9" xfId="0" applyNumberFormat="1" applyFont="1" applyFill="1" applyBorder="1"/>
    <xf numFmtId="167" fontId="4" fillId="5" borderId="0" xfId="0" quotePrefix="1" applyNumberFormat="1" applyFont="1" applyFill="1" applyAlignment="1">
      <alignment horizontal="left"/>
    </xf>
    <xf numFmtId="168" fontId="18" fillId="5" borderId="0" xfId="4" applyNumberFormat="1" applyFont="1" applyFill="1"/>
    <xf numFmtId="0" fontId="5" fillId="3" borderId="0" xfId="0" applyFont="1" applyFill="1" applyAlignment="1">
      <alignment wrapText="1"/>
    </xf>
    <xf numFmtId="0" fontId="21" fillId="2" borderId="0" xfId="0" applyFont="1" applyFill="1"/>
    <xf numFmtId="44" fontId="21" fillId="2" borderId="0" xfId="0" applyNumberFormat="1" applyFont="1" applyFill="1"/>
    <xf numFmtId="0" fontId="0" fillId="3" borderId="0" xfId="0" applyFill="1" applyAlignment="1">
      <alignment wrapText="1"/>
    </xf>
    <xf numFmtId="0" fontId="0" fillId="3" borderId="0" xfId="0" applyFill="1"/>
    <xf numFmtId="167" fontId="0" fillId="0" borderId="0" xfId="0" applyNumberFormat="1" applyAlignment="1">
      <alignment horizontal="center"/>
    </xf>
    <xf numFmtId="166" fontId="0" fillId="2" borderId="0" xfId="0" applyNumberFormat="1" applyFill="1" applyAlignment="1">
      <alignment horizontal="left"/>
    </xf>
    <xf numFmtId="0" fontId="24" fillId="2" borderId="0" xfId="0" applyFont="1" applyFill="1"/>
    <xf numFmtId="0" fontId="5" fillId="4" borderId="1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168" fontId="7" fillId="3" borderId="0" xfId="2" applyNumberFormat="1" applyFont="1" applyFill="1" applyBorder="1" applyAlignment="1"/>
    <xf numFmtId="168" fontId="5" fillId="3" borderId="0" xfId="2" applyNumberFormat="1" applyFont="1" applyFill="1" applyBorder="1" applyAlignment="1">
      <alignment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right" vertical="top" wrapText="1"/>
    </xf>
    <xf numFmtId="166" fontId="4" fillId="0" borderId="10" xfId="0" applyNumberFormat="1" applyFont="1" applyBorder="1" applyAlignment="1">
      <alignment horizontal="left"/>
    </xf>
    <xf numFmtId="164" fontId="4" fillId="5" borderId="0" xfId="1" applyNumberFormat="1" applyFont="1" applyFill="1" applyBorder="1" applyAlignment="1">
      <alignment horizontal="right"/>
    </xf>
    <xf numFmtId="49" fontId="4" fillId="0" borderId="11" xfId="0" applyNumberFormat="1" applyFont="1" applyBorder="1"/>
    <xf numFmtId="4" fontId="16" fillId="5" borderId="0" xfId="0" applyNumberFormat="1" applyFont="1" applyFill="1" applyAlignment="1">
      <alignment horizontal="right"/>
    </xf>
    <xf numFmtId="168" fontId="13" fillId="5" borderId="8" xfId="2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67" fontId="4" fillId="5" borderId="4" xfId="0" applyNumberFormat="1" applyFont="1" applyFill="1" applyBorder="1" applyAlignment="1">
      <alignment horizontal="left"/>
    </xf>
    <xf numFmtId="167" fontId="4" fillId="5" borderId="10" xfId="0" applyNumberFormat="1" applyFont="1" applyFill="1" applyBorder="1" applyAlignment="1">
      <alignment horizontal="left"/>
    </xf>
    <xf numFmtId="49" fontId="4" fillId="5" borderId="11" xfId="0" applyNumberFormat="1" applyFont="1" applyFill="1" applyBorder="1"/>
    <xf numFmtId="168" fontId="13" fillId="3" borderId="8" xfId="2" applyNumberFormat="1" applyFont="1" applyFill="1" applyBorder="1" applyAlignment="1">
      <alignment vertical="top"/>
    </xf>
    <xf numFmtId="0" fontId="7" fillId="3" borderId="9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wrapText="1"/>
    </xf>
    <xf numFmtId="0" fontId="2" fillId="4" borderId="3" xfId="0" applyFont="1" applyFill="1" applyBorder="1"/>
    <xf numFmtId="0" fontId="5" fillId="2" borderId="2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14" fontId="4" fillId="2" borderId="4" xfId="3" quotePrefix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14" fontId="7" fillId="3" borderId="10" xfId="0" applyNumberFormat="1" applyFont="1" applyFill="1" applyBorder="1"/>
    <xf numFmtId="164" fontId="10" fillId="2" borderId="0" xfId="0" applyNumberFormat="1" applyFont="1" applyFill="1"/>
    <xf numFmtId="168" fontId="13" fillId="3" borderId="8" xfId="2" applyNumberFormat="1" applyFont="1" applyFill="1" applyBorder="1" applyAlignment="1"/>
    <xf numFmtId="0" fontId="2" fillId="4" borderId="1" xfId="0" applyFont="1" applyFill="1" applyBorder="1" applyAlignment="1">
      <alignment horizontal="justify" vertical="top" wrapText="1"/>
    </xf>
    <xf numFmtId="0" fontId="15" fillId="4" borderId="3" xfId="0" applyFont="1" applyFill="1" applyBorder="1" applyAlignment="1">
      <alignment vertical="top"/>
    </xf>
    <xf numFmtId="0" fontId="5" fillId="6" borderId="1" xfId="0" applyFont="1" applyFill="1" applyBorder="1" applyAlignment="1">
      <alignment vertical="top" wrapText="1"/>
    </xf>
    <xf numFmtId="0" fontId="5" fillId="6" borderId="2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justify" vertical="top"/>
    </xf>
    <xf numFmtId="0" fontId="9" fillId="3" borderId="2" xfId="0" applyFont="1" applyFill="1" applyBorder="1" applyAlignment="1">
      <alignment horizontal="justify" vertical="top"/>
    </xf>
    <xf numFmtId="0" fontId="9" fillId="3" borderId="3" xfId="0" applyFont="1" applyFill="1" applyBorder="1" applyAlignment="1">
      <alignment horizontal="justify" vertical="top"/>
    </xf>
    <xf numFmtId="0" fontId="6" fillId="6" borderId="1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44" fontId="10" fillId="3" borderId="9" xfId="2" applyFont="1" applyFill="1" applyBorder="1" applyAlignment="1">
      <alignment horizontal="left" vertical="top" wrapText="1"/>
    </xf>
    <xf numFmtId="0" fontId="23" fillId="2" borderId="0" xfId="0" applyFont="1" applyFill="1"/>
    <xf numFmtId="1" fontId="10" fillId="3" borderId="8" xfId="0" applyNumberFormat="1" applyFont="1" applyFill="1" applyBorder="1"/>
    <xf numFmtId="164" fontId="5" fillId="3" borderId="0" xfId="1" applyNumberFormat="1" applyFont="1" applyFill="1" applyBorder="1" applyAlignment="1">
      <alignment horizontal="right" wrapText="1"/>
    </xf>
    <xf numFmtId="164" fontId="22" fillId="3" borderId="0" xfId="1" applyNumberFormat="1" applyFont="1" applyFill="1" applyBorder="1" applyAlignment="1">
      <alignment horizontal="right" wrapText="1"/>
    </xf>
  </cellXfs>
  <cellStyles count="5">
    <cellStyle name="Audit NZ" xfId="3" xr:uid="{75619A8F-0B57-4F95-946E-450712453C2C}"/>
    <cellStyle name="Comma" xfId="1" builtinId="3"/>
    <cellStyle name="Currency" xfId="2" builtinId="4"/>
    <cellStyle name="Normal" xfId="0" builtinId="0"/>
    <cellStyle name="Normal 2" xfId="4" xr:uid="{0028D8FE-6B52-46FD-A8BB-4525228174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33F08-88A2-48A9-9DAF-11213C5B244B}">
  <dimension ref="A1:O113"/>
  <sheetViews>
    <sheetView showGridLines="0" tabSelected="1" topLeftCell="B2" workbookViewId="0">
      <selection activeCell="C9" sqref="C9"/>
    </sheetView>
  </sheetViews>
  <sheetFormatPr defaultColWidth="9" defaultRowHeight="14.4" x14ac:dyDescent="0.3"/>
  <cols>
    <col min="1" max="1" width="9" style="1" hidden="1" customWidth="1"/>
    <col min="2" max="2" width="50.33203125" customWidth="1"/>
    <col min="3" max="3" width="26.88671875" customWidth="1"/>
    <col min="4" max="4" width="83.33203125" bestFit="1" customWidth="1"/>
    <col min="5" max="5" width="19.109375" customWidth="1"/>
    <col min="6" max="35" width="9.109375" style="1" customWidth="1"/>
    <col min="36" max="16384" width="9" style="1"/>
  </cols>
  <sheetData>
    <row r="1" spans="1:5" hidden="1" x14ac:dyDescent="0.3">
      <c r="A1" s="1" t="s">
        <v>0</v>
      </c>
    </row>
    <row r="2" spans="1:5" ht="19.95" customHeight="1" x14ac:dyDescent="0.3">
      <c r="B2" s="2" t="s">
        <v>1</v>
      </c>
      <c r="C2" s="3"/>
      <c r="D2" s="4"/>
    </row>
    <row r="3" spans="1:5" s="5" customFormat="1" ht="19.95" customHeight="1" x14ac:dyDescent="0.35">
      <c r="B3" s="6" t="s">
        <v>2</v>
      </c>
      <c r="C3" s="7" t="s">
        <v>3</v>
      </c>
      <c r="D3" s="8"/>
    </row>
    <row r="4" spans="1:5" s="9" customFormat="1" ht="15.6" customHeight="1" x14ac:dyDescent="0.3">
      <c r="B4" s="10" t="s">
        <v>4</v>
      </c>
      <c r="C4" s="11" t="s">
        <v>5</v>
      </c>
      <c r="D4" s="12"/>
    </row>
    <row r="5" spans="1:5" s="9" customFormat="1" ht="15.6" customHeight="1" x14ac:dyDescent="0.3">
      <c r="B5" s="13" t="s">
        <v>6</v>
      </c>
      <c r="C5" s="14" t="s">
        <v>7</v>
      </c>
      <c r="D5" s="15" t="s">
        <v>8</v>
      </c>
      <c r="E5" s="16"/>
    </row>
    <row r="6" spans="1:5" s="9" customFormat="1" ht="15.6" customHeight="1" x14ac:dyDescent="0.3">
      <c r="B6" s="17" t="s">
        <v>9</v>
      </c>
      <c r="C6" s="18">
        <v>806.53</v>
      </c>
      <c r="D6" s="19" t="s">
        <v>10</v>
      </c>
      <c r="E6" s="20"/>
    </row>
    <row r="7" spans="1:5" s="9" customFormat="1" ht="15.6" customHeight="1" x14ac:dyDescent="0.3">
      <c r="B7" s="17" t="s">
        <v>9</v>
      </c>
      <c r="C7" s="18">
        <v>445.04</v>
      </c>
      <c r="D7" s="19" t="s">
        <v>11</v>
      </c>
      <c r="E7" s="16"/>
    </row>
    <row r="8" spans="1:5" s="9" customFormat="1" ht="15.6" customHeight="1" x14ac:dyDescent="0.3">
      <c r="B8" s="17" t="s">
        <v>9</v>
      </c>
      <c r="C8" s="18">
        <v>347.88</v>
      </c>
      <c r="D8" s="19" t="s">
        <v>12</v>
      </c>
      <c r="E8" s="16"/>
    </row>
    <row r="9" spans="1:5" s="9" customFormat="1" ht="15.6" customHeight="1" x14ac:dyDescent="0.3">
      <c r="B9" s="21"/>
      <c r="C9" s="18"/>
      <c r="D9" s="22" t="s">
        <v>13</v>
      </c>
      <c r="E9" s="16"/>
    </row>
    <row r="10" spans="1:5" s="23" customFormat="1" ht="15.6" customHeight="1" x14ac:dyDescent="0.3">
      <c r="B10" s="21"/>
      <c r="C10" s="18"/>
      <c r="D10" s="22"/>
      <c r="E10" s="24"/>
    </row>
    <row r="11" spans="1:5" s="9" customFormat="1" ht="15.6" customHeight="1" x14ac:dyDescent="0.3">
      <c r="B11" s="25"/>
      <c r="C11" s="26">
        <f>SUM(C6:C10)</f>
        <v>1599.4499999999998</v>
      </c>
      <c r="D11" s="27"/>
      <c r="E11" s="28"/>
    </row>
    <row r="12" spans="1:5" s="5" customFormat="1" ht="19.95" customHeight="1" x14ac:dyDescent="0.35">
      <c r="B12" s="29" t="s">
        <v>14</v>
      </c>
      <c r="C12" s="30" t="s">
        <v>15</v>
      </c>
      <c r="D12" s="31"/>
      <c r="E12" s="32" t="s">
        <v>5</v>
      </c>
    </row>
    <row r="13" spans="1:5" ht="19.95" customHeight="1" x14ac:dyDescent="0.3">
      <c r="B13" s="2" t="s">
        <v>1</v>
      </c>
      <c r="C13" s="3"/>
      <c r="D13" s="4"/>
    </row>
    <row r="14" spans="1:5" s="5" customFormat="1" ht="19.95" customHeight="1" x14ac:dyDescent="0.35">
      <c r="B14" s="33" t="s">
        <v>2</v>
      </c>
      <c r="C14" s="34" t="s">
        <v>16</v>
      </c>
      <c r="D14" s="35"/>
    </row>
    <row r="15" spans="1:5" s="9" customFormat="1" ht="15.6" customHeight="1" x14ac:dyDescent="0.3">
      <c r="B15" s="10" t="s">
        <v>17</v>
      </c>
      <c r="C15" s="36"/>
      <c r="D15" s="37"/>
    </row>
    <row r="16" spans="1:5" s="9" customFormat="1" ht="15.6" customHeight="1" x14ac:dyDescent="0.3">
      <c r="B16" s="38" t="s">
        <v>6</v>
      </c>
      <c r="C16" s="14" t="s">
        <v>7</v>
      </c>
      <c r="D16" s="15" t="s">
        <v>8</v>
      </c>
      <c r="E16" s="16"/>
    </row>
    <row r="17" spans="2:5" s="23" customFormat="1" ht="15.6" customHeight="1" x14ac:dyDescent="0.3">
      <c r="B17" s="39" t="s">
        <v>5</v>
      </c>
      <c r="C17" s="40">
        <v>0</v>
      </c>
      <c r="D17" s="41"/>
      <c r="E17" s="42"/>
    </row>
    <row r="18" spans="2:5" s="23" customFormat="1" ht="15.6" customHeight="1" x14ac:dyDescent="0.3">
      <c r="B18" s="43"/>
      <c r="C18" s="44"/>
      <c r="D18" s="45"/>
      <c r="E18" s="24"/>
    </row>
    <row r="19" spans="2:5" s="9" customFormat="1" ht="15.6" customHeight="1" x14ac:dyDescent="0.3">
      <c r="B19" s="46"/>
      <c r="C19" s="47">
        <f>SUM(C17:C18)</f>
        <v>0</v>
      </c>
      <c r="D19" s="48" t="s">
        <v>5</v>
      </c>
      <c r="E19" s="16"/>
    </row>
    <row r="20" spans="2:5" s="5" customFormat="1" ht="19.95" customHeight="1" x14ac:dyDescent="0.35">
      <c r="B20" s="49" t="s">
        <v>18</v>
      </c>
      <c r="C20" s="50" t="s">
        <v>15</v>
      </c>
      <c r="D20" s="51"/>
      <c r="E20" s="52"/>
    </row>
    <row r="21" spans="2:5" ht="19.95" customHeight="1" x14ac:dyDescent="0.3">
      <c r="B21" s="2" t="s">
        <v>1</v>
      </c>
      <c r="C21" s="3"/>
      <c r="D21" s="4"/>
    </row>
    <row r="22" spans="2:5" s="5" customFormat="1" ht="19.95" customHeight="1" x14ac:dyDescent="0.35">
      <c r="B22" s="33" t="s">
        <v>2</v>
      </c>
      <c r="C22" s="34" t="s">
        <v>16</v>
      </c>
      <c r="D22" s="35"/>
      <c r="E22" s="32"/>
    </row>
    <row r="23" spans="2:5" ht="15.6" customHeight="1" x14ac:dyDescent="0.3">
      <c r="B23" s="10" t="s">
        <v>19</v>
      </c>
      <c r="C23" s="53" t="s">
        <v>5</v>
      </c>
      <c r="D23" s="54"/>
      <c r="E23" s="1"/>
    </row>
    <row r="24" spans="2:5" s="9" customFormat="1" ht="15.6" customHeight="1" x14ac:dyDescent="0.3">
      <c r="B24" s="55" t="s">
        <v>6</v>
      </c>
      <c r="C24" s="56" t="s">
        <v>15</v>
      </c>
      <c r="D24" s="15" t="s">
        <v>8</v>
      </c>
      <c r="E24" s="16"/>
    </row>
    <row r="25" spans="2:5" s="9" customFormat="1" ht="15.6" customHeight="1" x14ac:dyDescent="0.3">
      <c r="B25" s="57" t="s">
        <v>20</v>
      </c>
      <c r="C25" s="58">
        <v>191.73999999999998</v>
      </c>
      <c r="D25" s="59" t="s">
        <v>21</v>
      </c>
      <c r="E25" s="60"/>
    </row>
    <row r="26" spans="2:5" s="9" customFormat="1" ht="15.6" customHeight="1" x14ac:dyDescent="0.3">
      <c r="B26" s="61" t="s">
        <v>22</v>
      </c>
      <c r="C26" s="62">
        <v>213</v>
      </c>
      <c r="D26" s="63" t="s">
        <v>23</v>
      </c>
      <c r="E26" s="60"/>
    </row>
    <row r="27" spans="2:5" s="9" customFormat="1" ht="15.6" customHeight="1" x14ac:dyDescent="0.3">
      <c r="B27" s="64"/>
      <c r="C27" s="65"/>
      <c r="D27" s="66"/>
      <c r="E27" s="60"/>
    </row>
    <row r="28" spans="2:5" s="71" customFormat="1" ht="15.6" customHeight="1" x14ac:dyDescent="0.3">
      <c r="B28" s="67"/>
      <c r="C28" s="68">
        <f>SUM(C25:C27)</f>
        <v>404.74</v>
      </c>
      <c r="D28" s="69"/>
      <c r="E28" s="70"/>
    </row>
    <row r="29" spans="2:5" s="5" customFormat="1" ht="19.95" customHeight="1" x14ac:dyDescent="0.35">
      <c r="B29" s="72" t="s">
        <v>24</v>
      </c>
      <c r="C29" s="73" t="s">
        <v>15</v>
      </c>
      <c r="D29" s="74"/>
      <c r="E29" s="32"/>
    </row>
    <row r="30" spans="2:5" ht="19.95" customHeight="1" x14ac:dyDescent="0.3">
      <c r="B30" s="2" t="s">
        <v>1</v>
      </c>
      <c r="C30" s="3"/>
      <c r="D30" s="4"/>
      <c r="E30" s="75"/>
    </row>
    <row r="31" spans="2:5" s="5" customFormat="1" ht="19.95" customHeight="1" x14ac:dyDescent="0.35">
      <c r="B31" s="33" t="s">
        <v>2</v>
      </c>
      <c r="C31" s="34" t="s">
        <v>16</v>
      </c>
      <c r="D31" s="35"/>
      <c r="E31" s="76"/>
    </row>
    <row r="32" spans="2:5" s="9" customFormat="1" ht="15.6" customHeight="1" x14ac:dyDescent="0.3">
      <c r="B32" s="10" t="s">
        <v>25</v>
      </c>
      <c r="C32" s="77" t="s">
        <v>5</v>
      </c>
      <c r="D32" s="78"/>
      <c r="E32" s="79"/>
    </row>
    <row r="33" spans="2:5" s="9" customFormat="1" ht="15.6" customHeight="1" x14ac:dyDescent="0.3">
      <c r="B33" s="13" t="s">
        <v>6</v>
      </c>
      <c r="C33" s="56" t="s">
        <v>15</v>
      </c>
      <c r="D33" s="15" t="s">
        <v>8</v>
      </c>
      <c r="E33" s="80"/>
    </row>
    <row r="34" spans="2:5" s="9" customFormat="1" ht="15.6" customHeight="1" x14ac:dyDescent="0.3">
      <c r="B34" s="57" t="s">
        <v>26</v>
      </c>
      <c r="C34" s="81">
        <v>711.3</v>
      </c>
      <c r="D34" s="82" t="s">
        <v>27</v>
      </c>
      <c r="E34" s="80"/>
    </row>
    <row r="35" spans="2:5" s="9" customFormat="1" ht="15.6" customHeight="1" x14ac:dyDescent="0.3">
      <c r="B35" s="83">
        <v>44460</v>
      </c>
      <c r="C35" s="84">
        <v>434.78</v>
      </c>
      <c r="D35" s="85" t="s">
        <v>28</v>
      </c>
      <c r="E35" s="80"/>
    </row>
    <row r="36" spans="2:5" s="9" customFormat="1" ht="15.6" customHeight="1" x14ac:dyDescent="0.3">
      <c r="B36" s="86" t="s">
        <v>5</v>
      </c>
      <c r="C36" s="87" t="s">
        <v>5</v>
      </c>
      <c r="D36" s="88" t="s">
        <v>5</v>
      </c>
      <c r="E36" s="89"/>
    </row>
    <row r="37" spans="2:5" s="9" customFormat="1" ht="15.6" customHeight="1" x14ac:dyDescent="0.3">
      <c r="B37" s="90"/>
      <c r="C37" s="68">
        <f>SUM(C34:C36)</f>
        <v>1146.08</v>
      </c>
      <c r="D37" s="91"/>
      <c r="E37" s="92"/>
    </row>
    <row r="38" spans="2:5" s="97" customFormat="1" ht="18" x14ac:dyDescent="0.35">
      <c r="B38" s="93" t="s">
        <v>29</v>
      </c>
      <c r="C38" s="94" t="s">
        <v>15</v>
      </c>
      <c r="D38" s="95"/>
      <c r="E38" s="96"/>
    </row>
    <row r="39" spans="2:5" s="23" customFormat="1" ht="15.6" x14ac:dyDescent="0.3">
      <c r="B39" s="98"/>
      <c r="C39" s="99"/>
      <c r="D39" s="100"/>
      <c r="E39" s="101"/>
    </row>
    <row r="40" spans="2:5" ht="19.95" customHeight="1" x14ac:dyDescent="0.3">
      <c r="B40" s="2" t="s">
        <v>1</v>
      </c>
      <c r="C40" s="3"/>
      <c r="D40" s="3"/>
      <c r="E40" s="4"/>
    </row>
    <row r="41" spans="2:5" s="104" customFormat="1" ht="19.95" customHeight="1" x14ac:dyDescent="0.35">
      <c r="B41" s="6" t="s">
        <v>2</v>
      </c>
      <c r="C41" s="102" t="s">
        <v>3</v>
      </c>
      <c r="D41" s="102"/>
      <c r="E41" s="103"/>
    </row>
    <row r="42" spans="2:5" ht="15.6" customHeight="1" x14ac:dyDescent="0.3">
      <c r="B42" s="105" t="s">
        <v>30</v>
      </c>
      <c r="C42" s="106"/>
      <c r="D42" s="106"/>
      <c r="E42" s="107"/>
    </row>
    <row r="43" spans="2:5" ht="15.6" customHeight="1" x14ac:dyDescent="0.3">
      <c r="B43" s="108" t="s">
        <v>31</v>
      </c>
      <c r="C43" s="109"/>
      <c r="D43" s="109"/>
      <c r="E43" s="110"/>
    </row>
    <row r="44" spans="2:5" ht="15.6" customHeight="1" x14ac:dyDescent="0.3">
      <c r="B44" s="111" t="s">
        <v>32</v>
      </c>
      <c r="C44" s="112"/>
      <c r="D44" s="112"/>
      <c r="E44" s="113"/>
    </row>
    <row r="45" spans="2:5" s="9" customFormat="1" ht="15.6" customHeight="1" x14ac:dyDescent="0.3">
      <c r="B45" s="114" t="s">
        <v>6</v>
      </c>
      <c r="C45" s="115" t="s">
        <v>33</v>
      </c>
      <c r="D45" s="115" t="s">
        <v>34</v>
      </c>
      <c r="E45" s="116" t="s">
        <v>35</v>
      </c>
    </row>
    <row r="46" spans="2:5" s="9" customFormat="1" ht="15.6" customHeight="1" x14ac:dyDescent="0.3">
      <c r="B46" s="117"/>
      <c r="C46" s="118">
        <v>0</v>
      </c>
      <c r="D46" s="119"/>
      <c r="E46" s="120"/>
    </row>
    <row r="47" spans="2:5" s="9" customFormat="1" ht="15.6" customHeight="1" x14ac:dyDescent="0.3">
      <c r="B47" s="121"/>
      <c r="C47" s="122"/>
      <c r="D47" s="122"/>
      <c r="E47" s="123">
        <v>0</v>
      </c>
    </row>
    <row r="48" spans="2:5" s="23" customFormat="1" ht="15.6" customHeight="1" x14ac:dyDescent="0.3">
      <c r="B48" s="105" t="s">
        <v>36</v>
      </c>
      <c r="C48" s="106"/>
      <c r="D48" s="106"/>
      <c r="E48" s="107"/>
    </row>
    <row r="49" spans="1:15" s="9" customFormat="1" ht="15.6" customHeight="1" x14ac:dyDescent="0.3">
      <c r="B49" s="124" t="s">
        <v>6</v>
      </c>
      <c r="C49" s="125" t="s">
        <v>33</v>
      </c>
      <c r="D49" s="125" t="s">
        <v>37</v>
      </c>
      <c r="E49" s="126" t="s">
        <v>38</v>
      </c>
    </row>
    <row r="50" spans="1:15" s="9" customFormat="1" ht="15.6" customHeight="1" x14ac:dyDescent="0.3">
      <c r="B50" s="127"/>
      <c r="C50" s="128"/>
      <c r="D50" s="129" t="s">
        <v>5</v>
      </c>
      <c r="E50" s="130"/>
    </row>
    <row r="51" spans="1:15" s="9" customFormat="1" ht="15.6" customHeight="1" x14ac:dyDescent="0.3">
      <c r="B51" s="131" t="s">
        <v>5</v>
      </c>
      <c r="C51" s="132" t="s">
        <v>5</v>
      </c>
      <c r="D51" s="132" t="s">
        <v>5</v>
      </c>
      <c r="E51" s="133">
        <v>0</v>
      </c>
    </row>
    <row r="52" spans="1:15" s="9" customFormat="1" ht="15.6" x14ac:dyDescent="0.3">
      <c r="B52" s="134"/>
      <c r="C52" s="135">
        <f>C11+C19+C28+C37</f>
        <v>3150.2699999999995</v>
      </c>
      <c r="D52" s="136" t="s">
        <v>39</v>
      </c>
      <c r="E52" s="137"/>
    </row>
    <row r="53" spans="1:15" s="9" customFormat="1" ht="15.6" x14ac:dyDescent="0.3">
      <c r="B53" s="134"/>
      <c r="C53" s="138"/>
      <c r="D53" s="138"/>
      <c r="E53" s="137"/>
    </row>
    <row r="54" spans="1:15" ht="19.95" customHeight="1" x14ac:dyDescent="0.3">
      <c r="B54" s="2" t="s">
        <v>1</v>
      </c>
      <c r="C54" s="3"/>
      <c r="D54" s="4"/>
    </row>
    <row r="55" spans="1:15" s="5" customFormat="1" ht="19.95" customHeight="1" x14ac:dyDescent="0.35">
      <c r="A55" s="104"/>
      <c r="B55" s="6" t="s">
        <v>40</v>
      </c>
      <c r="C55" s="139" t="s">
        <v>3</v>
      </c>
      <c r="D55" s="140"/>
    </row>
    <row r="56" spans="1:15" ht="15.6" customHeight="1" x14ac:dyDescent="0.35">
      <c r="B56" s="141" t="s">
        <v>41</v>
      </c>
      <c r="C56" s="142"/>
      <c r="D56" s="143"/>
      <c r="E56" s="144"/>
      <c r="F56" s="144"/>
      <c r="G56" s="144"/>
    </row>
    <row r="57" spans="1:15" s="9" customFormat="1" ht="15.6" customHeight="1" x14ac:dyDescent="0.3">
      <c r="B57" s="55" t="s">
        <v>6</v>
      </c>
      <c r="C57" s="56" t="s">
        <v>15</v>
      </c>
      <c r="D57" s="15" t="s">
        <v>8</v>
      </c>
      <c r="E57" s="16"/>
    </row>
    <row r="58" spans="1:15" s="9" customFormat="1" ht="15.6" customHeight="1" x14ac:dyDescent="0.3">
      <c r="B58" s="145" t="s">
        <v>5</v>
      </c>
      <c r="C58" s="146" t="s">
        <v>5</v>
      </c>
      <c r="D58" s="147" t="s">
        <v>5</v>
      </c>
      <c r="E58" s="16"/>
    </row>
    <row r="59" spans="1:15" s="9" customFormat="1" ht="15.6" customHeight="1" x14ac:dyDescent="0.3">
      <c r="B59" s="148" t="s">
        <v>5</v>
      </c>
      <c r="C59" s="149" t="s">
        <v>5</v>
      </c>
      <c r="D59" s="150" t="s">
        <v>5</v>
      </c>
      <c r="E59" s="16"/>
      <c r="F59" s="9" t="s">
        <v>5</v>
      </c>
    </row>
    <row r="60" spans="1:15" s="9" customFormat="1" ht="15.6" customHeight="1" x14ac:dyDescent="0.3">
      <c r="B60" s="148" t="s">
        <v>5</v>
      </c>
      <c r="C60" s="149" t="s">
        <v>5</v>
      </c>
      <c r="D60" s="150" t="s">
        <v>5</v>
      </c>
      <c r="E60" s="16"/>
    </row>
    <row r="61" spans="1:15" s="9" customFormat="1" ht="15.6" customHeight="1" x14ac:dyDescent="0.3">
      <c r="B61" s="151" t="s">
        <v>5</v>
      </c>
      <c r="C61" s="152" t="s">
        <v>5</v>
      </c>
      <c r="D61" s="153" t="s">
        <v>5</v>
      </c>
      <c r="E61" s="16"/>
      <c r="F61" s="9" t="s">
        <v>5</v>
      </c>
    </row>
    <row r="62" spans="1:15" s="9" customFormat="1" ht="15.6" customHeight="1" x14ac:dyDescent="0.3">
      <c r="B62" s="154" t="s">
        <v>5</v>
      </c>
      <c r="C62" s="155">
        <f>SUM(C58:C61)</f>
        <v>0</v>
      </c>
      <c r="D62" s="156" t="s">
        <v>42</v>
      </c>
      <c r="E62" s="16"/>
      <c r="F62" s="9" t="s">
        <v>5</v>
      </c>
    </row>
    <row r="63" spans="1:15" s="157" customFormat="1" ht="13.8" x14ac:dyDescent="0.3">
      <c r="B63" s="157" t="s">
        <v>5</v>
      </c>
      <c r="D63" s="158"/>
      <c r="F63" s="157" t="s">
        <v>5</v>
      </c>
    </row>
    <row r="64" spans="1:15" x14ac:dyDescent="0.3">
      <c r="B64" s="161"/>
      <c r="C64" s="161"/>
      <c r="L64" s="162"/>
      <c r="O64" s="163"/>
    </row>
    <row r="65" spans="2:5" ht="19.95" customHeight="1" x14ac:dyDescent="0.3">
      <c r="B65" s="2" t="s">
        <v>1</v>
      </c>
      <c r="C65" s="3"/>
      <c r="D65" s="4"/>
    </row>
    <row r="66" spans="2:5" s="9" customFormat="1" ht="19.95" customHeight="1" x14ac:dyDescent="0.3">
      <c r="B66" s="164" t="s">
        <v>43</v>
      </c>
      <c r="C66" s="165" t="s">
        <v>3</v>
      </c>
      <c r="D66" s="166"/>
    </row>
    <row r="67" spans="2:5" s="9" customFormat="1" ht="15.6" customHeight="1" x14ac:dyDescent="0.3">
      <c r="B67" s="10" t="s">
        <v>4</v>
      </c>
      <c r="C67" s="11" t="s">
        <v>5</v>
      </c>
      <c r="D67" s="12"/>
    </row>
    <row r="68" spans="2:5" s="9" customFormat="1" ht="15.6" customHeight="1" x14ac:dyDescent="0.3">
      <c r="B68" s="38" t="s">
        <v>6</v>
      </c>
      <c r="C68" s="56" t="s">
        <v>15</v>
      </c>
      <c r="D68" s="15" t="s">
        <v>8</v>
      </c>
      <c r="E68" s="16"/>
    </row>
    <row r="69" spans="2:5" s="9" customFormat="1" ht="15.6" customHeight="1" x14ac:dyDescent="0.3">
      <c r="B69" s="17" t="s">
        <v>9</v>
      </c>
      <c r="C69" s="167">
        <v>-145.69999999999999</v>
      </c>
      <c r="D69" s="19" t="s">
        <v>10</v>
      </c>
      <c r="E69" s="20"/>
    </row>
    <row r="70" spans="2:5" s="9" customFormat="1" ht="15.6" customHeight="1" x14ac:dyDescent="0.3">
      <c r="B70" s="17" t="s">
        <v>9</v>
      </c>
      <c r="C70" s="167">
        <v>101.8</v>
      </c>
      <c r="D70" s="19" t="s">
        <v>11</v>
      </c>
      <c r="E70" s="16"/>
    </row>
    <row r="71" spans="2:5" s="9" customFormat="1" ht="15.6" customHeight="1" x14ac:dyDescent="0.3">
      <c r="B71" s="17" t="s">
        <v>9</v>
      </c>
      <c r="C71" s="167">
        <v>360.88</v>
      </c>
      <c r="D71" s="19" t="s">
        <v>12</v>
      </c>
      <c r="E71" s="16"/>
    </row>
    <row r="72" spans="2:5" s="9" customFormat="1" ht="15.6" customHeight="1" x14ac:dyDescent="0.3">
      <c r="B72" s="21"/>
      <c r="C72" s="167"/>
      <c r="D72" s="22" t="s">
        <v>13</v>
      </c>
      <c r="E72" s="16"/>
    </row>
    <row r="73" spans="2:5" s="23" customFormat="1" ht="15.6" customHeight="1" x14ac:dyDescent="0.3">
      <c r="B73" s="21"/>
      <c r="C73" s="167"/>
      <c r="D73" s="22"/>
      <c r="E73" s="24"/>
    </row>
    <row r="74" spans="2:5" s="9" customFormat="1" ht="15.6" customHeight="1" x14ac:dyDescent="0.3">
      <c r="B74" s="25"/>
      <c r="C74" s="168">
        <f>SUM(C69:C73)</f>
        <v>316.98</v>
      </c>
      <c r="D74" s="27"/>
      <c r="E74" s="28"/>
    </row>
    <row r="75" spans="2:5" s="5" customFormat="1" ht="19.95" customHeight="1" x14ac:dyDescent="0.35">
      <c r="B75" s="49" t="s">
        <v>14</v>
      </c>
      <c r="C75" s="50" t="s">
        <v>15</v>
      </c>
      <c r="D75" s="51"/>
      <c r="E75" s="32"/>
    </row>
    <row r="76" spans="2:5" ht="19.95" customHeight="1" x14ac:dyDescent="0.3">
      <c r="B76" s="2" t="s">
        <v>1</v>
      </c>
      <c r="C76" s="3"/>
      <c r="D76" s="4"/>
    </row>
    <row r="77" spans="2:5" ht="19.95" customHeight="1" x14ac:dyDescent="0.3">
      <c r="B77" s="169" t="s">
        <v>43</v>
      </c>
      <c r="C77" s="170" t="s">
        <v>16</v>
      </c>
      <c r="D77" s="171"/>
      <c r="E77" s="1"/>
    </row>
    <row r="78" spans="2:5" ht="15.6" customHeight="1" x14ac:dyDescent="0.3">
      <c r="B78" s="172" t="s">
        <v>17</v>
      </c>
      <c r="C78" s="173" t="s">
        <v>5</v>
      </c>
      <c r="D78" s="174"/>
      <c r="E78" s="1"/>
    </row>
    <row r="79" spans="2:5" s="9" customFormat="1" ht="15.6" customHeight="1" x14ac:dyDescent="0.3">
      <c r="B79" s="175" t="s">
        <v>6</v>
      </c>
      <c r="C79" s="176" t="s">
        <v>15</v>
      </c>
      <c r="D79" s="116" t="s">
        <v>8</v>
      </c>
      <c r="E79" s="16"/>
    </row>
    <row r="80" spans="2:5" s="23" customFormat="1" ht="15.6" customHeight="1" x14ac:dyDescent="0.3">
      <c r="B80" s="177"/>
      <c r="C80" s="178">
        <v>0</v>
      </c>
      <c r="D80" s="179"/>
      <c r="E80" s="180"/>
    </row>
    <row r="81" spans="2:6" s="23" customFormat="1" ht="15.6" customHeight="1" x14ac:dyDescent="0.3">
      <c r="B81" s="177"/>
      <c r="C81" s="178"/>
      <c r="D81" s="179"/>
      <c r="E81" s="180"/>
    </row>
    <row r="82" spans="2:6" s="9" customFormat="1" ht="15.6" customHeight="1" x14ac:dyDescent="0.3">
      <c r="B82" s="46"/>
      <c r="C82" s="181">
        <f>SUM(C80)</f>
        <v>0</v>
      </c>
      <c r="D82" s="48" t="s">
        <v>5</v>
      </c>
      <c r="E82" s="16"/>
    </row>
    <row r="83" spans="2:6" s="5" customFormat="1" ht="19.95" customHeight="1" x14ac:dyDescent="0.35">
      <c r="B83" s="49" t="s">
        <v>18</v>
      </c>
      <c r="C83" s="50" t="s">
        <v>15</v>
      </c>
      <c r="D83" s="51"/>
      <c r="E83" s="52"/>
    </row>
    <row r="84" spans="2:6" s="186" customFormat="1" ht="19.95" customHeight="1" x14ac:dyDescent="0.3">
      <c r="B84" s="182" t="s">
        <v>1</v>
      </c>
      <c r="C84" s="183"/>
      <c r="D84" s="184"/>
      <c r="E84" s="185"/>
    </row>
    <row r="85" spans="2:6" s="186" customFormat="1" ht="19.95" customHeight="1" x14ac:dyDescent="0.3">
      <c r="B85" s="187" t="s">
        <v>43</v>
      </c>
      <c r="C85" s="188" t="s">
        <v>16</v>
      </c>
      <c r="D85" s="189"/>
    </row>
    <row r="86" spans="2:6" s="9" customFormat="1" ht="15.6" customHeight="1" x14ac:dyDescent="0.3">
      <c r="B86" s="10" t="s">
        <v>19</v>
      </c>
      <c r="C86" s="11" t="s">
        <v>5</v>
      </c>
      <c r="D86" s="12"/>
    </row>
    <row r="87" spans="2:6" s="9" customFormat="1" ht="15.6" customHeight="1" x14ac:dyDescent="0.3">
      <c r="B87" s="190" t="s">
        <v>6</v>
      </c>
      <c r="C87" s="176" t="s">
        <v>15</v>
      </c>
      <c r="D87" s="116" t="s">
        <v>8</v>
      </c>
      <c r="E87" s="16"/>
    </row>
    <row r="88" spans="2:6" s="9" customFormat="1" ht="15.6" customHeight="1" x14ac:dyDescent="0.3">
      <c r="B88" s="191">
        <v>44523</v>
      </c>
      <c r="C88" s="81">
        <v>108.5</v>
      </c>
      <c r="D88" s="59" t="s">
        <v>44</v>
      </c>
      <c r="E88" s="16"/>
      <c r="F88" s="20" t="s">
        <v>5</v>
      </c>
    </row>
    <row r="89" spans="2:6" s="9" customFormat="1" ht="15.6" customHeight="1" x14ac:dyDescent="0.3">
      <c r="B89" s="192"/>
      <c r="C89" s="178"/>
      <c r="D89" s="193"/>
      <c r="E89" s="16"/>
    </row>
    <row r="90" spans="2:6" s="9" customFormat="1" ht="15.6" customHeight="1" x14ac:dyDescent="0.3">
      <c r="B90" s="67"/>
      <c r="C90" s="194">
        <f>SUM(C88:C88)</f>
        <v>108.5</v>
      </c>
      <c r="D90" s="195"/>
      <c r="E90" s="16"/>
    </row>
    <row r="91" spans="2:6" s="5" customFormat="1" ht="19.95" customHeight="1" x14ac:dyDescent="0.35">
      <c r="B91" s="196" t="s">
        <v>24</v>
      </c>
      <c r="C91" s="50" t="s">
        <v>15</v>
      </c>
      <c r="D91" s="197"/>
      <c r="E91" s="32"/>
    </row>
    <row r="92" spans="2:6" ht="19.95" customHeight="1" x14ac:dyDescent="0.3">
      <c r="B92" s="2" t="s">
        <v>1</v>
      </c>
      <c r="C92" s="3"/>
      <c r="D92" s="4"/>
      <c r="E92" s="75"/>
    </row>
    <row r="93" spans="2:6" s="5" customFormat="1" ht="19.95" customHeight="1" x14ac:dyDescent="0.35">
      <c r="B93" s="33" t="s">
        <v>43</v>
      </c>
      <c r="C93" s="34" t="s">
        <v>16</v>
      </c>
      <c r="D93" s="35"/>
    </row>
    <row r="94" spans="2:6" s="9" customFormat="1" ht="15.6" customHeight="1" x14ac:dyDescent="0.3">
      <c r="B94" s="172" t="s">
        <v>25</v>
      </c>
      <c r="C94" s="198" t="s">
        <v>5</v>
      </c>
      <c r="D94" s="199"/>
      <c r="E94" s="200"/>
    </row>
    <row r="95" spans="2:6" s="9" customFormat="1" ht="15.6" customHeight="1" x14ac:dyDescent="0.3">
      <c r="B95" s="114" t="s">
        <v>6</v>
      </c>
      <c r="C95" s="176" t="s">
        <v>15</v>
      </c>
      <c r="D95" s="116" t="s">
        <v>8</v>
      </c>
      <c r="E95" s="80"/>
    </row>
    <row r="96" spans="2:6" s="9" customFormat="1" ht="15.6" customHeight="1" x14ac:dyDescent="0.3">
      <c r="B96" s="201" t="s">
        <v>26</v>
      </c>
      <c r="C96" s="40">
        <v>711.3</v>
      </c>
      <c r="D96" s="59" t="s">
        <v>27</v>
      </c>
      <c r="E96" s="202"/>
    </row>
    <row r="97" spans="2:8" s="23" customFormat="1" ht="15.6" customHeight="1" x14ac:dyDescent="0.3">
      <c r="B97" s="203"/>
      <c r="C97" s="18"/>
      <c r="D97" s="22"/>
      <c r="E97" s="24"/>
      <c r="H97" s="204"/>
    </row>
    <row r="98" spans="2:8" s="9" customFormat="1" ht="15.6" customHeight="1" x14ac:dyDescent="0.3">
      <c r="B98" s="90"/>
      <c r="C98" s="205">
        <f>SUM(C96:C97)</f>
        <v>711.3</v>
      </c>
      <c r="D98" s="91"/>
      <c r="E98" s="92"/>
    </row>
    <row r="99" spans="2:8" s="97" customFormat="1" ht="19.95" customHeight="1" x14ac:dyDescent="0.35">
      <c r="B99" s="206" t="s">
        <v>29</v>
      </c>
      <c r="C99" s="73" t="s">
        <v>15</v>
      </c>
      <c r="D99" s="207"/>
      <c r="E99" s="96"/>
    </row>
    <row r="100" spans="2:8" ht="19.95" customHeight="1" x14ac:dyDescent="0.3">
      <c r="B100" s="2" t="s">
        <v>1</v>
      </c>
      <c r="C100" s="3"/>
      <c r="D100" s="3"/>
      <c r="E100" s="4"/>
    </row>
    <row r="101" spans="2:8" s="5" customFormat="1" ht="19.95" customHeight="1" x14ac:dyDescent="0.35">
      <c r="B101" s="6" t="s">
        <v>43</v>
      </c>
      <c r="C101" s="139" t="s">
        <v>3</v>
      </c>
      <c r="D101" s="139"/>
      <c r="E101" s="140"/>
    </row>
    <row r="102" spans="2:8" ht="15.6" customHeight="1" x14ac:dyDescent="0.3">
      <c r="B102" s="208" t="s">
        <v>30</v>
      </c>
      <c r="C102" s="209"/>
      <c r="D102" s="209"/>
      <c r="E102" s="210"/>
    </row>
    <row r="103" spans="2:8" ht="15.6" customHeight="1" x14ac:dyDescent="0.3">
      <c r="B103" s="211" t="s">
        <v>31</v>
      </c>
      <c r="C103" s="212"/>
      <c r="D103" s="212"/>
      <c r="E103" s="213"/>
    </row>
    <row r="104" spans="2:8" ht="15.6" customHeight="1" x14ac:dyDescent="0.3">
      <c r="B104" s="214" t="s">
        <v>32</v>
      </c>
      <c r="C104" s="215"/>
      <c r="D104" s="215"/>
      <c r="E104" s="216"/>
    </row>
    <row r="105" spans="2:8" s="9" customFormat="1" ht="15.6" customHeight="1" x14ac:dyDescent="0.3">
      <c r="B105" s="217" t="s">
        <v>6</v>
      </c>
      <c r="C105" s="125" t="s">
        <v>33</v>
      </c>
      <c r="D105" s="125" t="s">
        <v>34</v>
      </c>
      <c r="E105" s="126" t="s">
        <v>35</v>
      </c>
    </row>
    <row r="106" spans="2:8" s="9" customFormat="1" ht="15.6" customHeight="1" x14ac:dyDescent="0.3">
      <c r="B106" s="117"/>
      <c r="C106" s="119"/>
      <c r="D106" s="119"/>
      <c r="E106" s="120"/>
    </row>
    <row r="107" spans="2:8" s="9" customFormat="1" ht="15.6" customHeight="1" x14ac:dyDescent="0.3">
      <c r="B107" s="121"/>
      <c r="C107" s="122"/>
      <c r="D107" s="122"/>
      <c r="E107" s="218">
        <v>0</v>
      </c>
    </row>
    <row r="108" spans="2:8" s="219" customFormat="1" ht="15.6" customHeight="1" x14ac:dyDescent="0.3">
      <c r="B108" s="208" t="s">
        <v>36</v>
      </c>
      <c r="C108" s="209"/>
      <c r="D108" s="209"/>
      <c r="E108" s="210"/>
    </row>
    <row r="109" spans="2:8" s="9" customFormat="1" ht="15.6" customHeight="1" x14ac:dyDescent="0.3">
      <c r="B109" s="124" t="s">
        <v>6</v>
      </c>
      <c r="C109" s="125" t="s">
        <v>33</v>
      </c>
      <c r="D109" s="125" t="s">
        <v>37</v>
      </c>
      <c r="E109" s="126" t="s">
        <v>38</v>
      </c>
    </row>
    <row r="110" spans="2:8" s="9" customFormat="1" ht="15.6" customHeight="1" x14ac:dyDescent="0.3">
      <c r="B110" s="127"/>
      <c r="C110" s="128"/>
      <c r="D110" s="128"/>
      <c r="E110" s="130"/>
    </row>
    <row r="111" spans="2:8" s="9" customFormat="1" ht="15.6" customHeight="1" x14ac:dyDescent="0.3">
      <c r="B111" s="131" t="s">
        <v>5</v>
      </c>
      <c r="C111" s="220" t="s">
        <v>5</v>
      </c>
      <c r="D111" s="132" t="s">
        <v>5</v>
      </c>
      <c r="E111" s="133">
        <v>0</v>
      </c>
    </row>
    <row r="112" spans="2:8" ht="15.6" x14ac:dyDescent="0.3">
      <c r="C112" s="221">
        <f>C74+C82+C90+C98</f>
        <v>1136.78</v>
      </c>
      <c r="D112" s="136" t="s">
        <v>45</v>
      </c>
      <c r="E112" s="160"/>
    </row>
    <row r="113" spans="3:5" ht="15.6" x14ac:dyDescent="0.3">
      <c r="C113" s="222"/>
      <c r="D113" s="159"/>
      <c r="E113" s="160"/>
    </row>
  </sheetData>
  <mergeCells count="31">
    <mergeCell ref="B108:E108"/>
    <mergeCell ref="C93:D93"/>
    <mergeCell ref="B100:E100"/>
    <mergeCell ref="C101:E101"/>
    <mergeCell ref="B102:E102"/>
    <mergeCell ref="B103:E103"/>
    <mergeCell ref="B104:E104"/>
    <mergeCell ref="C66:D66"/>
    <mergeCell ref="B76:D76"/>
    <mergeCell ref="C77:D77"/>
    <mergeCell ref="B84:D84"/>
    <mergeCell ref="C85:D85"/>
    <mergeCell ref="B92:D92"/>
    <mergeCell ref="B44:E44"/>
    <mergeCell ref="B48:E48"/>
    <mergeCell ref="B54:D54"/>
    <mergeCell ref="C55:D55"/>
    <mergeCell ref="B56:D56"/>
    <mergeCell ref="B65:D65"/>
    <mergeCell ref="B30:D30"/>
    <mergeCell ref="C31:D31"/>
    <mergeCell ref="B40:E40"/>
    <mergeCell ref="C41:E41"/>
    <mergeCell ref="B42:E42"/>
    <mergeCell ref="B43:E43"/>
    <mergeCell ref="B2:D2"/>
    <mergeCell ref="C3:D3"/>
    <mergeCell ref="B13:D13"/>
    <mergeCell ref="C14:D14"/>
    <mergeCell ref="B21:D21"/>
    <mergeCell ref="C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Hynd</dc:creator>
  <cp:lastModifiedBy>Fiona Hynd</cp:lastModifiedBy>
  <dcterms:created xsi:type="dcterms:W3CDTF">2022-02-14T00:08:45Z</dcterms:created>
  <dcterms:modified xsi:type="dcterms:W3CDTF">2022-02-14T00:11:12Z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5129</vt:lpwstr>
  </property>
</Properties>
</file>